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4"/>
  <c r="L23"/>
  <c r="L32"/>
  <c r="L43"/>
  <c r="L51"/>
  <c r="L70"/>
  <c r="L81"/>
  <c r="L89"/>
  <c r="L100"/>
  <c r="L108"/>
  <c r="L127"/>
  <c r="L138"/>
  <c r="L146"/>
  <c r="L157"/>
  <c r="L165"/>
  <c r="L184"/>
  <c r="L195"/>
  <c r="L42"/>
  <c r="L61"/>
  <c r="L62"/>
  <c r="L80"/>
  <c r="L99"/>
  <c r="L118"/>
  <c r="L119"/>
  <c r="L137"/>
  <c r="L156"/>
  <c r="L175"/>
  <c r="L176"/>
  <c r="L194"/>
  <c r="J13"/>
  <c r="J23"/>
  <c r="J24"/>
  <c r="J32"/>
  <c r="J42"/>
  <c r="J43"/>
  <c r="J51"/>
  <c r="J62"/>
  <c r="J61"/>
  <c r="J70"/>
  <c r="J81"/>
  <c r="J80"/>
  <c r="J89"/>
  <c r="J99"/>
  <c r="J100"/>
  <c r="J108"/>
  <c r="J118"/>
  <c r="J119"/>
  <c r="J127"/>
  <c r="J138"/>
  <c r="J137"/>
  <c r="J146"/>
  <c r="J157"/>
  <c r="J156"/>
  <c r="J165"/>
  <c r="J175"/>
  <c r="J176"/>
  <c r="J184"/>
  <c r="J194"/>
  <c r="J195"/>
  <c r="I13"/>
  <c r="I24"/>
  <c r="I23"/>
  <c r="I32"/>
  <c r="I43"/>
  <c r="I42"/>
  <c r="I51"/>
  <c r="I61"/>
  <c r="I62"/>
  <c r="I70"/>
  <c r="I80"/>
  <c r="I81"/>
  <c r="I89"/>
  <c r="I100"/>
  <c r="I99"/>
  <c r="I108"/>
  <c r="I119"/>
  <c r="I118"/>
  <c r="I127"/>
  <c r="I137"/>
  <c r="I138"/>
  <c r="I146"/>
  <c r="I156"/>
  <c r="I157"/>
  <c r="I165"/>
  <c r="I176"/>
  <c r="I175"/>
  <c r="I184"/>
  <c r="I195"/>
  <c r="I194"/>
  <c r="H13"/>
  <c r="H23"/>
  <c r="H24"/>
  <c r="H32"/>
  <c r="H42"/>
  <c r="H43"/>
  <c r="H51"/>
  <c r="H62"/>
  <c r="H61"/>
  <c r="H70"/>
  <c r="H81"/>
  <c r="H80"/>
  <c r="H89"/>
  <c r="H99"/>
  <c r="H100"/>
  <c r="H108"/>
  <c r="H118"/>
  <c r="H119"/>
  <c r="H127"/>
  <c r="H138"/>
  <c r="H137"/>
  <c r="H146"/>
  <c r="H157"/>
  <c r="H156"/>
  <c r="H165"/>
  <c r="H175"/>
  <c r="H176"/>
  <c r="H184"/>
  <c r="H194"/>
  <c r="H195"/>
  <c r="G13"/>
  <c r="G24"/>
  <c r="G23"/>
  <c r="G32"/>
  <c r="G43"/>
  <c r="G42"/>
  <c r="G51"/>
  <c r="G61"/>
  <c r="G62"/>
  <c r="G70"/>
  <c r="G80"/>
  <c r="G81"/>
  <c r="G89"/>
  <c r="G100"/>
  <c r="G99"/>
  <c r="G108"/>
  <c r="G119"/>
  <c r="G118"/>
  <c r="G127"/>
  <c r="G137"/>
  <c r="G138"/>
  <c r="G146"/>
  <c r="G156"/>
  <c r="G157"/>
  <c r="G165"/>
  <c r="G176"/>
  <c r="G175"/>
  <c r="G184"/>
  <c r="G195"/>
  <c r="G194"/>
  <c r="F13"/>
  <c r="F23"/>
  <c r="F24"/>
  <c r="F32"/>
  <c r="F42"/>
  <c r="F43"/>
  <c r="F51"/>
  <c r="F62"/>
  <c r="F61"/>
  <c r="F70"/>
  <c r="F81"/>
  <c r="F80"/>
  <c r="F89"/>
  <c r="F99"/>
  <c r="F100"/>
  <c r="F108"/>
  <c r="F118"/>
  <c r="F119"/>
  <c r="F127"/>
  <c r="F138"/>
  <c r="F137"/>
  <c r="F146"/>
  <c r="F157"/>
  <c r="F156"/>
  <c r="F165"/>
  <c r="F175"/>
  <c r="F176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196"/>
  <c r="J196"/>
  <c r="F196"/>
  <c r="G196"/>
  <c r="I196"/>
  <c r="L196"/>
</calcChain>
</file>

<file path=xl/sharedStrings.xml><?xml version="1.0" encoding="utf-8"?>
<sst xmlns="http://schemas.openxmlformats.org/spreadsheetml/2006/main" count="261" uniqueCount="74">
  <si>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</si>
  <si>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</si>
  <si>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</si>
  <si>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</si>
  <si>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</si>
  <si>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</si>
  <si>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</si>
  <si>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</si>
  <si>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</si>
  <si>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</si>
  <si>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</si>
  <si>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</si>
  <si>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</si>
  <si>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</si>
  <si>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</si>
  <si>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</si>
  <si>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</si>
  <si>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</si>
  <si>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</si>
  <si>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</si>
  <si>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</si>
  <si>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</si>
  <si>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</si>
  <si>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</si>
  <si>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</si>
  <si>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</si>
  <si>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</si>
  <si>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</si>
  <si>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</si>
  <si>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</si>
  <si>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</si>
  <si>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</si>
  <si>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</si>
  <si>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</si>
  <si>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</si>
  <si>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</si>
  <si>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</si>
  <si>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</si>
  <si>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</si>
  <si>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МКОУ"Южная средняя общеобразовательная школа"</t>
  </si>
  <si>
    <t>ПР</t>
  </si>
  <si>
    <t>салат</t>
  </si>
  <si>
    <t>сок</t>
  </si>
  <si>
    <t>Гуляш из говядины,Гречневая крупа.</t>
  </si>
  <si>
    <t>Рыба припущенная с овощами.</t>
  </si>
  <si>
    <t>Хлеб пшеничный.</t>
  </si>
  <si>
    <t>Салат -из огурцов.</t>
  </si>
  <si>
    <t>Чай.</t>
  </si>
  <si>
    <t>Каша манная.</t>
  </si>
  <si>
    <t>Чай сладкий.</t>
  </si>
  <si>
    <t>Бутерброд с маслом сливочным и сыром.</t>
  </si>
  <si>
    <t>Витаминный.</t>
  </si>
  <si>
    <t>сок.</t>
  </si>
  <si>
    <t>Пюре картофельное.</t>
  </si>
  <si>
    <t>Сок.</t>
  </si>
  <si>
    <t>Куры тушеные с овощами.Рис отварной.</t>
  </si>
  <si>
    <t>Компот из сухфруктов.</t>
  </si>
  <si>
    <t>Птица отварная куры с соусом.Макароны.</t>
  </si>
  <si>
    <t>Какао с молоком.</t>
  </si>
  <si>
    <t>Салат витаминный.</t>
  </si>
  <si>
    <t>Оладьи из творога с повидлом.</t>
  </si>
  <si>
    <t>Яблоко.</t>
  </si>
  <si>
    <t>Салат свекольник.</t>
  </si>
  <si>
    <t>Тефтеля мясная с соусом.</t>
  </si>
  <si>
    <t>Куры тушеные с овощами ,рис отварной.</t>
  </si>
  <si>
    <t>Компот из сухофруктов.</t>
  </si>
  <si>
    <t>Директор</t>
  </si>
  <si>
    <t>Найденова Н И</t>
  </si>
  <si>
    <t>Биточки в соусе с макаронами.</t>
  </si>
  <si>
    <t>Гуляш из говядины.Гречневая крупа.</t>
  </si>
  <si>
    <t>пряник</t>
  </si>
  <si>
    <t>Пряник</t>
  </si>
  <si>
    <t>рулет</t>
  </si>
  <si>
    <t>Рулет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</si>
</sst>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85" sqref="N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66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7</v>
      </c>
      <c r="H6" s="40">
        <v>10</v>
      </c>
      <c r="I6" s="40">
        <v>36</v>
      </c>
      <c r="J6" s="40">
        <v>387</v>
      </c>
      <c r="K6" s="41">
        <v>390</v>
      </c>
      <c r="L6" s="40">
        <v>29.15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</v>
      </c>
      <c r="H8" s="43">
        <v>1</v>
      </c>
      <c r="I8" s="43">
        <v>11</v>
      </c>
      <c r="J8" s="43">
        <v>45</v>
      </c>
      <c r="K8" s="44">
        <v>943</v>
      </c>
      <c r="L8" s="43">
        <v>5.4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100</v>
      </c>
      <c r="G9" s="43">
        <v>3</v>
      </c>
      <c r="H9" s="43">
        <v>12</v>
      </c>
      <c r="I9" s="43">
        <v>19</v>
      </c>
      <c r="J9" s="43">
        <v>197</v>
      </c>
      <c r="K9" s="44" t="s">
        <v>40</v>
      </c>
      <c r="L9" s="43">
        <v>35.85</v>
      </c>
    </row>
    <row r="10" spans="1:12" ht="15">
      <c r="A10" s="23"/>
      <c r="B10" s="15"/>
      <c r="C10" s="11"/>
      <c r="D10" s="7" t="s">
        <v>24</v>
      </c>
      <c r="E10" s="42" t="s">
        <v>61</v>
      </c>
      <c r="F10" s="43">
        <v>180</v>
      </c>
      <c r="G10" s="43">
        <v>1</v>
      </c>
      <c r="H10" s="43">
        <v>1</v>
      </c>
      <c r="I10" s="43">
        <v>17</v>
      </c>
      <c r="J10" s="43">
        <v>85</v>
      </c>
      <c r="K10" s="44" t="s">
        <v>40</v>
      </c>
      <c r="L10" s="43">
        <v>18.75</v>
      </c>
    </row>
    <row r="11" spans="1:12" ht="15">
      <c r="A11" s="23"/>
      <c r="B11" s="15"/>
      <c r="C11" s="11"/>
      <c r="D11" s="6" t="s">
        <v>70</v>
      </c>
      <c r="E11" s="42" t="s">
        <v>71</v>
      </c>
      <c r="F11" s="43">
        <v>50</v>
      </c>
      <c r="G11" s="43"/>
      <c r="H11" s="43"/>
      <c r="I11" s="43"/>
      <c r="J11" s="43"/>
      <c r="K11" s="44"/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>SUM(G6:G12)</f>
        <v>11</v>
      </c>
      <c r="H13" s="19">
        <f>SUM(H6:H12)</f>
        <v>24</v>
      </c>
      <c r="I13" s="19">
        <f>SUM(I6:I12)</f>
        <v>83</v>
      </c>
      <c r="J13" s="19">
        <f>SUM(J6:J12)</f>
        <v>714</v>
      </c>
      <c r="K13" s="25"/>
      <c r="L13" s="19">
        <f>SUM(L6:L12)</f>
        <v>99.15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>G13+G23</f>
        <v>11</v>
      </c>
      <c r="H24" s="32">
        <f>H13+H23</f>
        <v>24</v>
      </c>
      <c r="I24" s="32">
        <f>I13+I23</f>
        <v>83</v>
      </c>
      <c r="J24" s="32">
        <f>J13+J23</f>
        <v>714</v>
      </c>
      <c r="K24" s="32"/>
      <c r="L24" s="32">
        <f>L13+L23</f>
        <v>99.15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340</v>
      </c>
      <c r="G25" s="40">
        <v>43</v>
      </c>
      <c r="H25" s="40">
        <v>40</v>
      </c>
      <c r="I25" s="40">
        <v>130</v>
      </c>
      <c r="J25" s="40">
        <v>966</v>
      </c>
      <c r="K25" s="41">
        <v>608</v>
      </c>
      <c r="L25" s="40">
        <v>45.6</v>
      </c>
    </row>
    <row r="26" spans="1:12" ht="15">
      <c r="A26" s="14"/>
      <c r="B26" s="15"/>
      <c r="C26" s="11"/>
      <c r="D26" s="6" t="s">
        <v>41</v>
      </c>
      <c r="E26" s="42" t="s">
        <v>51</v>
      </c>
      <c r="F26" s="43">
        <v>100</v>
      </c>
      <c r="G26" s="43">
        <v>2</v>
      </c>
      <c r="H26" s="43">
        <v>10</v>
      </c>
      <c r="I26" s="43">
        <v>10</v>
      </c>
      <c r="J26" s="43">
        <v>138</v>
      </c>
      <c r="K26" s="44">
        <v>49</v>
      </c>
      <c r="L26" s="43">
        <v>10.55</v>
      </c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</v>
      </c>
      <c r="H28" s="43">
        <v>0</v>
      </c>
      <c r="I28" s="43">
        <v>19</v>
      </c>
      <c r="J28" s="43">
        <v>94</v>
      </c>
      <c r="K28" s="44" t="s">
        <v>40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42</v>
      </c>
      <c r="E30" s="42" t="s">
        <v>52</v>
      </c>
      <c r="F30" s="43">
        <v>200</v>
      </c>
      <c r="G30" s="43">
        <v>1</v>
      </c>
      <c r="H30" s="43">
        <v>0</v>
      </c>
      <c r="I30" s="43">
        <v>15</v>
      </c>
      <c r="J30" s="43">
        <v>65</v>
      </c>
      <c r="K30" s="44" t="s">
        <v>40</v>
      </c>
      <c r="L30" s="43">
        <v>25</v>
      </c>
    </row>
    <row r="31" spans="1:12" ht="15">
      <c r="A31" s="14"/>
      <c r="B31" s="15"/>
      <c r="C31" s="11"/>
      <c r="D31" s="6" t="s">
        <v>72</v>
      </c>
      <c r="E31" s="42" t="s">
        <v>73</v>
      </c>
      <c r="F31" s="43">
        <v>50</v>
      </c>
      <c r="G31" s="43"/>
      <c r="H31" s="43"/>
      <c r="I31" s="43"/>
      <c r="J31" s="43"/>
      <c r="K31" s="44"/>
      <c r="L31" s="43">
        <v>30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>SUM(G25:G31)</f>
        <v>49</v>
      </c>
      <c r="H32" s="19">
        <f>SUM(H25:H31)</f>
        <v>50</v>
      </c>
      <c r="I32" s="19">
        <f>SUM(I25:I31)</f>
        <v>174</v>
      </c>
      <c r="J32" s="19">
        <f>SUM(J25:J31)</f>
        <v>1263</v>
      </c>
      <c r="K32" s="25"/>
      <c r="L32" s="19">
        <f>SUM(L25:L31)</f>
        <v>114.15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>G32+G42</f>
        <v>49</v>
      </c>
      <c r="H43" s="32">
        <f>H32+H42</f>
        <v>50</v>
      </c>
      <c r="I43" s="32">
        <f>I32+I42</f>
        <v>174</v>
      </c>
      <c r="J43" s="32">
        <f>J32+J42</f>
        <v>1263</v>
      </c>
      <c r="K43" s="32"/>
      <c r="L43" s="32">
        <f>L32+L42</f>
        <v>114.15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280</v>
      </c>
      <c r="G44" s="40">
        <v>40</v>
      </c>
      <c r="H44" s="40">
        <v>24</v>
      </c>
      <c r="I44" s="40">
        <v>79</v>
      </c>
      <c r="J44" s="40">
        <v>778</v>
      </c>
      <c r="K44" s="41">
        <v>591.67899999999997</v>
      </c>
      <c r="L44" s="40">
        <v>78.5</v>
      </c>
    </row>
    <row r="45" spans="1:12" ht="15">
      <c r="A45" s="23"/>
      <c r="B45" s="15"/>
      <c r="C45" s="11"/>
      <c r="D45" s="6" t="s">
        <v>26</v>
      </c>
      <c r="E45" s="42" t="s">
        <v>46</v>
      </c>
      <c r="F45" s="43">
        <v>100</v>
      </c>
      <c r="G45" s="43">
        <v>1</v>
      </c>
      <c r="H45" s="43">
        <v>6</v>
      </c>
      <c r="I45" s="43">
        <v>3</v>
      </c>
      <c r="J45" s="43">
        <v>2</v>
      </c>
      <c r="K45" s="44">
        <v>13</v>
      </c>
      <c r="L45" s="43">
        <v>13.85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/>
      <c r="I46" s="43">
        <v>37</v>
      </c>
      <c r="J46" s="43">
        <v>151</v>
      </c>
      <c r="K46" s="44">
        <v>874</v>
      </c>
      <c r="L46" s="43">
        <v>3.9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</v>
      </c>
      <c r="H47" s="43">
        <v>0</v>
      </c>
      <c r="I47" s="43">
        <v>19</v>
      </c>
      <c r="J47" s="43">
        <v>94</v>
      </c>
      <c r="K47" s="44" t="s">
        <v>40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>SUM(G44:G50)</f>
        <v>45</v>
      </c>
      <c r="H51" s="19">
        <f>SUM(H44:H50)</f>
        <v>30</v>
      </c>
      <c r="I51" s="19">
        <f>SUM(I44:I50)</f>
        <v>138</v>
      </c>
      <c r="J51" s="19">
        <f>SUM(J44:J50)</f>
        <v>1025</v>
      </c>
      <c r="K51" s="25"/>
      <c r="L51" s="19">
        <f>SUM(L44:L50)</f>
        <v>99.25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630</v>
      </c>
      <c r="G62" s="32">
        <f>G51+G61</f>
        <v>45</v>
      </c>
      <c r="H62" s="32">
        <f>H51+H61</f>
        <v>30</v>
      </c>
      <c r="I62" s="32">
        <f>I51+I61</f>
        <v>138</v>
      </c>
      <c r="J62" s="32">
        <f>J51+J61</f>
        <v>1025</v>
      </c>
      <c r="K62" s="32"/>
      <c r="L62" s="32">
        <f>L51+L61</f>
        <v>99.25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175</v>
      </c>
      <c r="G63" s="40">
        <v>40</v>
      </c>
      <c r="H63" s="40">
        <v>15</v>
      </c>
      <c r="I63" s="40">
        <v>7</v>
      </c>
      <c r="J63" s="40">
        <v>318</v>
      </c>
      <c r="K63" s="41">
        <v>244</v>
      </c>
      <c r="L63" s="40">
        <v>38.880000000000003</v>
      </c>
    </row>
    <row r="64" spans="1:12" ht="15">
      <c r="A64" s="23"/>
      <c r="B64" s="15"/>
      <c r="C64" s="11"/>
      <c r="D64" s="6" t="s">
        <v>29</v>
      </c>
      <c r="E64" s="42" t="s">
        <v>53</v>
      </c>
      <c r="F64" s="43">
        <v>180</v>
      </c>
      <c r="G64" s="43">
        <v>3</v>
      </c>
      <c r="H64" s="43">
        <v>7</v>
      </c>
      <c r="I64" s="43">
        <v>28</v>
      </c>
      <c r="J64" s="43">
        <v>192</v>
      </c>
      <c r="K64" s="44">
        <v>694</v>
      </c>
      <c r="L64" s="43">
        <v>27.5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</v>
      </c>
      <c r="H66" s="43">
        <v>0</v>
      </c>
      <c r="I66" s="43">
        <v>19</v>
      </c>
      <c r="J66" s="43">
        <v>94</v>
      </c>
      <c r="K66" s="44" t="s">
        <v>40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42</v>
      </c>
      <c r="E68" s="42" t="s">
        <v>54</v>
      </c>
      <c r="F68" s="43">
        <v>200</v>
      </c>
      <c r="G68" s="43">
        <v>1</v>
      </c>
      <c r="H68" s="43">
        <v>0</v>
      </c>
      <c r="I68" s="43">
        <v>15</v>
      </c>
      <c r="J68" s="43">
        <v>65</v>
      </c>
      <c r="K68" s="44" t="s">
        <v>40</v>
      </c>
      <c r="L68" s="43">
        <v>25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47</v>
      </c>
      <c r="H70" s="19">
        <f>SUM(H63:H69)</f>
        <v>22</v>
      </c>
      <c r="I70" s="19">
        <f>SUM(I63:I69)</f>
        <v>69</v>
      </c>
      <c r="J70" s="19">
        <f>SUM(J63:J69)</f>
        <v>669</v>
      </c>
      <c r="K70" s="25"/>
      <c r="L70" s="19">
        <f>SUM(L63:L69)</f>
        <v>94.38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605</v>
      </c>
      <c r="G81" s="32">
        <f>G70+G80</f>
        <v>47</v>
      </c>
      <c r="H81" s="32">
        <f>H70+H80</f>
        <v>22</v>
      </c>
      <c r="I81" s="32">
        <f>I70+I80</f>
        <v>69</v>
      </c>
      <c r="J81" s="32">
        <f>J70+J80</f>
        <v>669</v>
      </c>
      <c r="K81" s="32"/>
      <c r="L81" s="32">
        <f>L70+L80</f>
        <v>94.38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260</v>
      </c>
      <c r="G82" s="40">
        <v>25</v>
      </c>
      <c r="H82" s="40">
        <v>16</v>
      </c>
      <c r="I82" s="40">
        <v>54</v>
      </c>
      <c r="J82" s="40">
        <v>448</v>
      </c>
      <c r="K82" s="41">
        <v>286.30200000000002</v>
      </c>
      <c r="L82" s="40">
        <v>63.05</v>
      </c>
    </row>
    <row r="83" spans="1:12" ht="15">
      <c r="A83" s="23"/>
      <c r="B83" s="15"/>
      <c r="C83" s="11"/>
      <c r="D83" s="6" t="s">
        <v>26</v>
      </c>
      <c r="E83" s="42" t="s">
        <v>59</v>
      </c>
      <c r="F83" s="43">
        <v>100</v>
      </c>
      <c r="G83" s="43">
        <v>2</v>
      </c>
      <c r="H83" s="43">
        <v>10</v>
      </c>
      <c r="I83" s="43">
        <v>10</v>
      </c>
      <c r="J83" s="43">
        <v>138</v>
      </c>
      <c r="K83" s="44">
        <v>49</v>
      </c>
      <c r="L83" s="43">
        <v>11.55</v>
      </c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>
        <v>0</v>
      </c>
      <c r="I84" s="43">
        <v>29</v>
      </c>
      <c r="J84" s="43">
        <v>118</v>
      </c>
      <c r="K84" s="44">
        <v>868</v>
      </c>
      <c r="L84" s="43">
        <v>2.2599999999999998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1</v>
      </c>
      <c r="H85" s="43">
        <v>0</v>
      </c>
      <c r="I85" s="43">
        <v>19</v>
      </c>
      <c r="J85" s="43">
        <v>94</v>
      </c>
      <c r="K85" s="44" t="s">
        <v>40</v>
      </c>
      <c r="L85" s="43">
        <v>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72</v>
      </c>
      <c r="E87" s="42" t="s">
        <v>73</v>
      </c>
      <c r="F87" s="43">
        <v>50</v>
      </c>
      <c r="G87" s="43"/>
      <c r="H87" s="43"/>
      <c r="I87" s="43"/>
      <c r="J87" s="43"/>
      <c r="K87" s="44"/>
      <c r="L87" s="43">
        <v>30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>SUM(G82:G88)</f>
        <v>29</v>
      </c>
      <c r="H89" s="19">
        <f>SUM(H82:H88)</f>
        <v>26</v>
      </c>
      <c r="I89" s="19">
        <f>SUM(I82:I88)</f>
        <v>112</v>
      </c>
      <c r="J89" s="19">
        <f>SUM(J82:J88)</f>
        <v>798</v>
      </c>
      <c r="K89" s="25"/>
      <c r="L89" s="19">
        <f>SUM(L82:L88)</f>
        <v>109.86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660</v>
      </c>
      <c r="G100" s="32">
        <f>G89+G99</f>
        <v>29</v>
      </c>
      <c r="H100" s="32">
        <f>H89+H99</f>
        <v>26</v>
      </c>
      <c r="I100" s="32">
        <f>I89+I99</f>
        <v>112</v>
      </c>
      <c r="J100" s="32">
        <f>J89+J99</f>
        <v>798</v>
      </c>
      <c r="K100" s="32"/>
      <c r="L100" s="32">
        <f>L89+L99</f>
        <v>109.86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300</v>
      </c>
      <c r="G101" s="40">
        <v>38</v>
      </c>
      <c r="H101" s="40">
        <v>27</v>
      </c>
      <c r="I101" s="40">
        <v>121</v>
      </c>
      <c r="J101" s="40">
        <v>841</v>
      </c>
      <c r="K101" s="41">
        <v>637.68799999999999</v>
      </c>
      <c r="L101" s="40">
        <v>60.8</v>
      </c>
    </row>
    <row r="102" spans="1:12" ht="15">
      <c r="A102" s="23"/>
      <c r="B102" s="15"/>
      <c r="C102" s="11"/>
      <c r="D102" s="6" t="s">
        <v>26</v>
      </c>
      <c r="E102" s="42" t="s">
        <v>59</v>
      </c>
      <c r="F102" s="43">
        <v>100</v>
      </c>
      <c r="G102" s="43">
        <v>2</v>
      </c>
      <c r="H102" s="43">
        <v>10</v>
      </c>
      <c r="I102" s="43">
        <v>10</v>
      </c>
      <c r="J102" s="43">
        <v>138</v>
      </c>
      <c r="K102" s="44">
        <v>49</v>
      </c>
      <c r="L102" s="43">
        <v>13</v>
      </c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22.5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</v>
      </c>
      <c r="H104" s="43">
        <v>0</v>
      </c>
      <c r="I104" s="43">
        <v>19</v>
      </c>
      <c r="J104" s="43">
        <v>94</v>
      </c>
      <c r="K104" s="44" t="s">
        <v>40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>SUM(G101:G107)</f>
        <v>48</v>
      </c>
      <c r="H108" s="19">
        <f>SUM(H101:H107)</f>
        <v>41</v>
      </c>
      <c r="I108" s="19">
        <f>SUM(I101:I107)</f>
        <v>175</v>
      </c>
      <c r="J108" s="19">
        <f>SUM(J101:J107)</f>
        <v>1206</v>
      </c>
      <c r="K108" s="25"/>
      <c r="L108" s="19">
        <f>SUM(L101:L107)</f>
        <v>99.3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>G108+G118</f>
        <v>48</v>
      </c>
      <c r="H119" s="32">
        <f>H108+H118</f>
        <v>41</v>
      </c>
      <c r="I119" s="32">
        <f>I108+I118</f>
        <v>175</v>
      </c>
      <c r="J119" s="32">
        <f>J108+J118</f>
        <v>1206</v>
      </c>
      <c r="K119" s="32"/>
      <c r="L119" s="32">
        <f>L108+L118</f>
        <v>99.3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20</v>
      </c>
      <c r="H120" s="40">
        <v>15</v>
      </c>
      <c r="I120" s="40">
        <v>34</v>
      </c>
      <c r="J120" s="40">
        <v>358</v>
      </c>
      <c r="K120" s="41">
        <v>463</v>
      </c>
      <c r="L120" s="40">
        <v>45.95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</v>
      </c>
      <c r="H122" s="43">
        <v>0</v>
      </c>
      <c r="I122" s="43">
        <v>11</v>
      </c>
      <c r="J122" s="43">
        <v>45</v>
      </c>
      <c r="K122" s="44">
        <v>943</v>
      </c>
      <c r="L122" s="43">
        <v>2.16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100</v>
      </c>
      <c r="G123" s="43">
        <v>3</v>
      </c>
      <c r="H123" s="43">
        <v>12</v>
      </c>
      <c r="I123" s="43">
        <v>19</v>
      </c>
      <c r="J123" s="43">
        <v>197</v>
      </c>
      <c r="K123" s="44" t="s">
        <v>40</v>
      </c>
      <c r="L123" s="43">
        <v>29.85</v>
      </c>
    </row>
    <row r="124" spans="1:12" ht="15">
      <c r="A124" s="14"/>
      <c r="B124" s="15"/>
      <c r="C124" s="11"/>
      <c r="D124" s="7" t="s">
        <v>24</v>
      </c>
      <c r="E124" s="42" t="s">
        <v>61</v>
      </c>
      <c r="F124" s="43">
        <v>150</v>
      </c>
      <c r="G124" s="43">
        <v>1</v>
      </c>
      <c r="H124" s="43">
        <v>1</v>
      </c>
      <c r="I124" s="43">
        <v>18</v>
      </c>
      <c r="J124" s="43">
        <v>85</v>
      </c>
      <c r="K124" s="44" t="s">
        <v>40</v>
      </c>
      <c r="L124" s="43">
        <v>12.5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>SUM(G120:G126)</f>
        <v>25</v>
      </c>
      <c r="H127" s="19">
        <f>SUM(H120:H126)</f>
        <v>28</v>
      </c>
      <c r="I127" s="19">
        <f>SUM(I120:I126)</f>
        <v>82</v>
      </c>
      <c r="J127" s="19">
        <f>SUM(J120:J126)</f>
        <v>685</v>
      </c>
      <c r="K127" s="25"/>
      <c r="L127" s="19">
        <f>SUM(L120:L126)</f>
        <v>90.460000000000008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>G127+G137</f>
        <v>25</v>
      </c>
      <c r="H138" s="32">
        <f>H127+H137</f>
        <v>28</v>
      </c>
      <c r="I138" s="32">
        <f>I127+I137</f>
        <v>82</v>
      </c>
      <c r="J138" s="32">
        <f>J127+J137</f>
        <v>685</v>
      </c>
      <c r="K138" s="32"/>
      <c r="L138" s="32">
        <f>L127+L137</f>
        <v>90.460000000000008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280</v>
      </c>
      <c r="G139" s="40">
        <v>40</v>
      </c>
      <c r="H139" s="40">
        <v>24</v>
      </c>
      <c r="I139" s="40">
        <v>79</v>
      </c>
      <c r="J139" s="40">
        <v>778</v>
      </c>
      <c r="K139" s="41">
        <v>591.67899999999997</v>
      </c>
      <c r="L139" s="40">
        <v>78.349999999999994</v>
      </c>
    </row>
    <row r="140" spans="1:12" ht="15">
      <c r="A140" s="23"/>
      <c r="B140" s="15"/>
      <c r="C140" s="11"/>
      <c r="D140" s="6" t="s">
        <v>26</v>
      </c>
      <c r="E140" s="42" t="s">
        <v>62</v>
      </c>
      <c r="F140" s="43">
        <v>60</v>
      </c>
      <c r="G140" s="43">
        <v>1</v>
      </c>
      <c r="H140" s="43">
        <v>4</v>
      </c>
      <c r="I140" s="43">
        <v>5</v>
      </c>
      <c r="J140" s="43">
        <v>56</v>
      </c>
      <c r="K140" s="44">
        <v>33</v>
      </c>
      <c r="L140" s="43">
        <v>6.8</v>
      </c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</v>
      </c>
      <c r="H141" s="43">
        <v>0</v>
      </c>
      <c r="I141" s="43">
        <v>37</v>
      </c>
      <c r="J141" s="43">
        <v>45</v>
      </c>
      <c r="K141" s="44">
        <v>874</v>
      </c>
      <c r="L141" s="43">
        <v>3.9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</v>
      </c>
      <c r="H142" s="43">
        <v>0</v>
      </c>
      <c r="I142" s="43">
        <v>19</v>
      </c>
      <c r="J142" s="43">
        <v>94</v>
      </c>
      <c r="K142" s="44" t="s">
        <v>40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45</v>
      </c>
      <c r="H146" s="19">
        <f>SUM(H139:H145)</f>
        <v>28</v>
      </c>
      <c r="I146" s="19">
        <f>SUM(I139:I145)</f>
        <v>140</v>
      </c>
      <c r="J146" s="19">
        <f>SUM(J139:J145)</f>
        <v>973</v>
      </c>
      <c r="K146" s="25"/>
      <c r="L146" s="19">
        <f>SUM(L139:L145)</f>
        <v>91.75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>G146+G156</f>
        <v>45</v>
      </c>
      <c r="H157" s="32">
        <f>H146+H156</f>
        <v>28</v>
      </c>
      <c r="I157" s="32">
        <f>I146+I156</f>
        <v>140</v>
      </c>
      <c r="J157" s="32">
        <f>J146+J156</f>
        <v>973</v>
      </c>
      <c r="K157" s="32"/>
      <c r="L157" s="32">
        <f>L146+L156</f>
        <v>91.75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160</v>
      </c>
      <c r="G158" s="40">
        <v>8</v>
      </c>
      <c r="H158" s="40">
        <v>8</v>
      </c>
      <c r="I158" s="40">
        <v>41</v>
      </c>
      <c r="J158" s="40">
        <v>278</v>
      </c>
      <c r="K158" s="41">
        <v>286</v>
      </c>
      <c r="L158" s="40">
        <v>39.479999999999997</v>
      </c>
    </row>
    <row r="159" spans="1:12" ht="15">
      <c r="A159" s="23"/>
      <c r="B159" s="15"/>
      <c r="C159" s="11"/>
      <c r="D159" s="6" t="s">
        <v>29</v>
      </c>
      <c r="E159" s="42" t="s">
        <v>53</v>
      </c>
      <c r="F159" s="43">
        <v>180</v>
      </c>
      <c r="G159" s="43">
        <v>3</v>
      </c>
      <c r="H159" s="43">
        <v>7</v>
      </c>
      <c r="I159" s="43">
        <v>28</v>
      </c>
      <c r="J159" s="43">
        <v>192</v>
      </c>
      <c r="K159" s="44">
        <v>694</v>
      </c>
      <c r="L159" s="43">
        <v>29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</v>
      </c>
      <c r="H161" s="43">
        <v>0</v>
      </c>
      <c r="I161" s="43">
        <v>19</v>
      </c>
      <c r="J161" s="43">
        <v>94</v>
      </c>
      <c r="K161" s="44" t="s">
        <v>40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42</v>
      </c>
      <c r="E163" s="42" t="s">
        <v>54</v>
      </c>
      <c r="F163" s="43">
        <v>200</v>
      </c>
      <c r="G163" s="43">
        <v>1</v>
      </c>
      <c r="H163" s="43">
        <v>0</v>
      </c>
      <c r="I163" s="43">
        <v>15</v>
      </c>
      <c r="J163" s="43">
        <v>25</v>
      </c>
      <c r="K163" s="44" t="s">
        <v>40</v>
      </c>
      <c r="L163" s="43">
        <v>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>SUM(G158:G164)</f>
        <v>15</v>
      </c>
      <c r="H165" s="19">
        <f>SUM(H158:H164)</f>
        <v>15</v>
      </c>
      <c r="I165" s="19">
        <f>SUM(I158:I164)</f>
        <v>103</v>
      </c>
      <c r="J165" s="19">
        <f>SUM(J158:J164)</f>
        <v>589</v>
      </c>
      <c r="K165" s="25"/>
      <c r="L165" s="19">
        <f>SUM(L158:L164)</f>
        <v>96.47999999999999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>G165+G175</f>
        <v>15</v>
      </c>
      <c r="H176" s="32">
        <f>H165+H175</f>
        <v>15</v>
      </c>
      <c r="I176" s="32">
        <f>I165+I175</f>
        <v>103</v>
      </c>
      <c r="J176" s="32">
        <f>J165+J175</f>
        <v>589</v>
      </c>
      <c r="K176" s="32"/>
      <c r="L176" s="32">
        <f>L165+L175</f>
        <v>96.47999999999999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280</v>
      </c>
      <c r="G177" s="40">
        <v>25</v>
      </c>
      <c r="H177" s="40">
        <v>15</v>
      </c>
      <c r="I177" s="40">
        <v>54</v>
      </c>
      <c r="J177" s="40">
        <v>448</v>
      </c>
      <c r="K177" s="41">
        <v>286.30200000000002</v>
      </c>
      <c r="L177" s="40">
        <v>59.17</v>
      </c>
    </row>
    <row r="178" spans="1:12" ht="15">
      <c r="A178" s="23"/>
      <c r="B178" s="15"/>
      <c r="C178" s="11"/>
      <c r="D178" s="6" t="s">
        <v>26</v>
      </c>
      <c r="E178" s="42" t="s">
        <v>59</v>
      </c>
      <c r="F178" s="43">
        <v>100</v>
      </c>
      <c r="G178" s="43">
        <v>2</v>
      </c>
      <c r="H178" s="43">
        <v>10</v>
      </c>
      <c r="I178" s="43">
        <v>10</v>
      </c>
      <c r="J178" s="43">
        <v>138</v>
      </c>
      <c r="K178" s="44">
        <v>49</v>
      </c>
      <c r="L178" s="43">
        <v>10.66</v>
      </c>
    </row>
    <row r="179" spans="1:12" ht="1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1</v>
      </c>
      <c r="H179" s="43">
        <v>0</v>
      </c>
      <c r="I179" s="43">
        <v>29</v>
      </c>
      <c r="J179" s="43">
        <v>118</v>
      </c>
      <c r="K179" s="44">
        <v>868</v>
      </c>
      <c r="L179" s="43">
        <v>2.4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</v>
      </c>
      <c r="H180" s="43">
        <v>0</v>
      </c>
      <c r="I180" s="43">
        <v>19</v>
      </c>
      <c r="J180" s="43">
        <v>94</v>
      </c>
      <c r="K180" s="44" t="s">
        <v>40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72</v>
      </c>
      <c r="E182" s="42" t="s">
        <v>73</v>
      </c>
      <c r="F182" s="43">
        <v>50</v>
      </c>
      <c r="G182" s="43"/>
      <c r="H182" s="43"/>
      <c r="I182" s="43"/>
      <c r="J182" s="43"/>
      <c r="K182" s="44"/>
      <c r="L182" s="43">
        <v>30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>SUM(G177:G183)</f>
        <v>31</v>
      </c>
      <c r="H184" s="19">
        <f>SUM(H177:H183)</f>
        <v>25</v>
      </c>
      <c r="I184" s="19">
        <f>SUM(I177:I183)</f>
        <v>112</v>
      </c>
      <c r="J184" s="19">
        <f>SUM(J177:J183)</f>
        <v>798</v>
      </c>
      <c r="K184" s="25"/>
      <c r="L184" s="19">
        <f>SUM(L177:L183)</f>
        <v>105.23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>G184+G194</f>
        <v>31</v>
      </c>
      <c r="H195" s="32">
        <f>H184+H194</f>
        <v>25</v>
      </c>
      <c r="I195" s="32">
        <f>I184+I194</f>
        <v>112</v>
      </c>
      <c r="J195" s="32">
        <f>J184+J194</f>
        <v>798</v>
      </c>
      <c r="K195" s="32"/>
      <c r="L195" s="32">
        <f>L184+L194</f>
        <v>105.23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650.5</v>
      </c>
      <c r="G196" s="34">
        <f>(G24+G43+G62+G81+G100+G119+G138+G157+G176+G195)/(IF(G24=0,0,1)+IF(G43=0,0,1)+IF(G62=0,0,1)+IF(G81=0,0,1)+IF(G100=0,0,1)+IF(G119=0,0,1)+IF(G138=0,0,1)+IF(G157=0,0,1)+IF(G176=0,0,1)+IF(G195=0,0,1))</f>
        <v>34.5</v>
      </c>
      <c r="H196" s="34">
        <f>(H24+H43+H62+H81+H100+H119+H138+H157+H176+H195)/(IF(H24=0,0,1)+IF(H43=0,0,1)+IF(H62=0,0,1)+IF(H81=0,0,1)+IF(H100=0,0,1)+IF(H119=0,0,1)+IF(H138=0,0,1)+IF(H157=0,0,1)+IF(H176=0,0,1)+IF(H195=0,0,1))</f>
        <v>28.9</v>
      </c>
      <c r="I196" s="34">
        <f>(I24+I43+I62+I81+I100+I119+I138+I157+I176+I195)/(IF(I24=0,0,1)+IF(I43=0,0,1)+IF(I62=0,0,1)+IF(I81=0,0,1)+IF(I100=0,0,1)+IF(I119=0,0,1)+IF(I138=0,0,1)+IF(I157=0,0,1)+IF(I176=0,0,1)+IF(I195=0,0,1))</f>
        <v>118.8</v>
      </c>
      <c r="J196" s="34">
        <f>(J24+J43+J62+J81+J100+J119+J138+J157+J176+J195)/(IF(J24=0,0,1)+IF(J43=0,0,1)+IF(J62=0,0,1)+IF(J81=0,0,1)+IF(J100=0,0,1)+IF(J119=0,0,1)+IF(J138=0,0,1)+IF(J157=0,0,1)+IF(J176=0,0,1)+IF(J195=0,0,1))</f>
        <v>872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100.001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2025-03-27T06:24:46Z</dcterms:modified>
</cp:coreProperties>
</file>